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სატენდერო'!$A$6:$G$63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42" l="1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56" i="42" l="1"/>
  <c r="F59" i="42" s="1"/>
  <c r="F61" i="42" s="1"/>
  <c r="F62" i="42" l="1"/>
  <c r="F63" i="42" s="1"/>
</calcChain>
</file>

<file path=xl/sharedStrings.xml><?xml version="1.0" encoding="utf-8"?>
<sst xmlns="http://schemas.openxmlformats.org/spreadsheetml/2006/main" count="203" uniqueCount="102">
  <si>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</si>
  <si>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</si>
  <si>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</si>
  <si>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</si>
  <si>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</si>
  <si>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</si>
  <si>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</si>
  <si>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</si>
  <si>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</si>
  <si>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</si>
  <si>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ცალი</t>
  </si>
  <si>
    <t>6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</si>
  <si>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</si>
  <si>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</si>
  <si>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</si>
  <si>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</si>
  <si>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</si>
  <si>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</si>
  <si>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</si>
  <si>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</si>
  <si>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</si>
  <si>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</si>
  <si>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2</t>
  </si>
  <si>
    <t>3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</si>
  <si>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</si>
  <si>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</si>
  <si>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</si>
  <si>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</si>
  <si>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</si>
  <si>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</si>
  <si>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</si>
  <si>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</si>
  <si>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</si>
  <si>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</si>
  <si>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</si>
  <si>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</si>
  <si>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</si>
  <si>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</si>
  <si>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</si>
  <si>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</si>
  <si>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</si>
  <si>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31</t>
  </si>
  <si>
    <t>33</t>
  </si>
  <si>
    <t>4</t>
  </si>
  <si>
    <t>კომპ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</si>
  <si>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</si>
  <si>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</si>
  <si>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</si>
  <si>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</si>
  <si>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</si>
  <si>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2</t>
    </r>
  </si>
  <si>
    <t>0.4 კვ. ელ. გამანაწილებელი ლითონის კარადის ავტომა- ტური ამომრთველებისთვის 12 მოდულიანი საკეტით შეძენა და მონტაჟი</t>
  </si>
  <si>
    <t>სამფაზა ავტომატური ამომრთველების 100 ა, 380 ვ. შეძენა და მონტაჟი</t>
  </si>
  <si>
    <t>ერთფაზა ავტომატური ამომრთველების 16 ა; 0.22კვ. შეძენა და მონტაჟი</t>
  </si>
  <si>
    <t>ორ კლავიშიანი ამომრთველის შეძენა და მოწყობა 220ვ. 10 ა.</t>
  </si>
  <si>
    <t>ზედნადები ხარჯები ელტექნიკური სამონტაჟო სამუშაოების ხელფასიდან</t>
  </si>
  <si>
    <t>სატუმბო 540</t>
  </si>
  <si>
    <t>არსებული საპირფარეშო</t>
  </si>
  <si>
    <t>კედლების შიდა ზედაპირის ჩამოფხეკა ოთახში N1</t>
  </si>
  <si>
    <t>ნიჟარის სამონტაჟო ადგილას, კედელზე კერამიკული ფილების გაკვრა 2.10 მ სიმაღლეზე წებოცემენტის ხსნარზე</t>
  </si>
  <si>
    <t>საპირფარეშოში არსებული ლითონის კარადის შეღებვა ანტიკოროზიული გრუნტით</t>
  </si>
  <si>
    <t>ტროსის შეძენა და მონტაჟი 4 მმ</t>
  </si>
  <si>
    <t>ტროსის დამჭიმის 300 მმ.შეძენა და მონტაჟი</t>
  </si>
  <si>
    <t>პოლიეთილენის საკაბელო არხების სამაგრი დუბელები L=16*80 მმ</t>
  </si>
  <si>
    <t>დუბელ გვოზდი 3.5*60</t>
  </si>
  <si>
    <t>პოლიეთილენის საკაბელო არხების სამაგრი დუბელები 3.5*80 მმ</t>
  </si>
  <si>
    <t>კედლების დაგრუნტვა „პრაიმერით“</t>
  </si>
  <si>
    <t>კედლების შიდა ზედაპირის შეფითხვნა-დაზუმფარება და წყალემულსიის საღებავით შეღებვა.</t>
  </si>
  <si>
    <t>ნიჟარის და შემრევის შეძენა, მოწყობა ოთახში N1</t>
  </si>
  <si>
    <t>ელ. წყლის გამაცხელებლის (თერმექსის) შეძენა და მონტაჟი V=50 ლ</t>
  </si>
  <si>
    <t>საპირფარეშოში არსებული ლითონის კარადის შეღებვა ანტიკოროზიული ზეთოვანი საღებავით 2-ფენა ვერცხლისფერი "მეტალიკი"</t>
  </si>
  <si>
    <t>არსებულ მეტალო-პლასტმასის ფანჯრებზე ჟალუზების (5 ფანჯარა) შეძენა, მონტაჟი</t>
  </si>
  <si>
    <t>ეზოში არსებული ღიობების (4 ღიობი) დაფარვა დაღარული ფოლადის ფურცლით(6 მმ სისქის)</t>
  </si>
  <si>
    <t>სახანძრო ლითონის კიბის აწყობა და მონტაჟი მილკვადრატებით 80X40X3მმ, 30X30X2მმ ფოლადისფოლადის ფურცელი 8X200X120 მმ; ფოლადის ზოლოვანა 3X50; ანკერი M16</t>
  </si>
  <si>
    <t>ლითონის კიბის დაგრუნტვა ანტიკოროზიული გრუნტით</t>
  </si>
  <si>
    <t>ლითონის კიბის შეღებვა ანტიკოროზიული ზეთოვანი საღებავით 2-ფენა</t>
  </si>
  <si>
    <t>სამშენებლო ნაგვის დატვირთვა ხელით ავტოთვითმცლელზე და გატანა 25 კმ-ზე</t>
  </si>
  <si>
    <t>ელექტროტექნიკური სამუშაოები</t>
  </si>
  <si>
    <t>LED პროჟექტორი სიმძ. 250ვტ. 220 ვ. შეძენა და მოწყობა დაცვის ხარისხი IP65</t>
  </si>
  <si>
    <t>სპილენძის მოქნილი ელ. სადენი ორმაგი იზოლაციით 3*4 მმ2 შეძენა და მოწყობა ტროსზე კვეთით: (3X4) მმ2 0.22 კვ.</t>
  </si>
  <si>
    <t>სამფაზა ავტომატური ამომრთველების 50 ა, 380 ვ. შეძენა და მონტაჟი</t>
  </si>
  <si>
    <t>სამფაზა ავტომატური ამომრთველების 40 ა, 380 ვ. შეძენა და მონტაჟი</t>
  </si>
  <si>
    <t>ორპოლუსა ავტომატური ამომრთველების 25 ა; 0.22კვ. შეძენა და მონტაჟი</t>
  </si>
  <si>
    <t>ერთფაზა ავტომატური ამომრთველების 32ა; 0.22კვ. შეძენა და მონტაჟი</t>
  </si>
  <si>
    <t>არსებული სანათის დემონტაჟი</t>
  </si>
  <si>
    <t>LED სანათი დიოდებით სიმძ. 15 ვტ. 220 ვ. შეძენა და მოწყობა დაცვის ხარისხი IP67 დახურული ტიპის</t>
  </si>
  <si>
    <t>LED სანათი გარე მონტაჟის 23 ვატი IP44 დაცვით შეძენა და მონტაჟი</t>
  </si>
  <si>
    <t>შტეპსელური როზეტის დამიწების კონტაქტით; ჰერმეტულ;ი შესრულებით შეძენა და მოწყობა 230 ვ. 10 ა.</t>
  </si>
  <si>
    <t>ერთ კლავიშიანი ამომრთველის შეძენა და მოწყობა 220ვ. 6 ა.</t>
  </si>
  <si>
    <t>სპლიტ კონდიციონერი (9000BTU)</t>
  </si>
  <si>
    <t>ელ. გამათბობელი 2 ვტ</t>
  </si>
  <si>
    <t>სპილენძის მოქნილი ელ. სადენი ორმაგი იზოლაციით კვეთით: (3X2.5) მმ2 0.22 კვ.</t>
  </si>
  <si>
    <t>სპილენძის ძარღვებიანი მოქნილი სადენის შეძენა და მოწყობა კვეთით: (3X1.5) მმ2 0.22 კვ.</t>
  </si>
  <si>
    <t>პლასტმასის გოფრირებული მილის შეძენა და მოწყობა d=20 მმ</t>
  </si>
  <si>
    <t>პოლიეთილენის გოფრირე- ბული d=25 მმ მილიში კაბელის გატარება</t>
  </si>
  <si>
    <t>პლასტმასის საკაბელო არხის (60X100)მმ სახურავით (თეთრი) შეძენა და მოწყობა</t>
  </si>
  <si>
    <t>პლასტმასის საკაბელო არხის (25X40)მმ სახურავით (თეთრი) შეძენა და მოწყობა</t>
  </si>
  <si>
    <t>პლასტმასის საკაბელო არხის (16X25)მმ სახურავით (თეთრი) შეძენა და მოწყობა</t>
  </si>
  <si>
    <t>გარე მოტაჟის გამანაწილებელი კოლოფი დიამეტრით 100მმ. შეძენა და მოწყობა</t>
  </si>
  <si>
    <t>დუბელ ხამუთი 6*12</t>
  </si>
  <si>
    <t>პლასტმასის ხამუთი 4*200</t>
  </si>
  <si>
    <t>კედლის გაბურღვა გასატარებლად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</si>
</sst>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9" fillId="0" borderId="0"/>
  </cellStyleXfs>
  <cellXfs count="86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43" fontId="4" fillId="2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71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2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171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71" fontId="4" fillId="2" borderId="11" xfId="1" applyNumberFormat="1" applyFont="1" applyFill="1" applyBorder="1" applyAlignment="1">
      <alignment horizontal="center" vertical="center"/>
    </xf>
    <xf numFmtId="172" fontId="4" fillId="2" borderId="11" xfId="2" applyNumberFormat="1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171" fontId="4" fillId="2" borderId="16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</xf>
    <xf numFmtId="172" fontId="4" fillId="2" borderId="11" xfId="0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6" xfId="1" applyFont="1" applyFill="1" applyBorder="1" applyAlignment="1" applyProtection="1">
      <alignment horizontal="left" vertical="center"/>
      <protection locked="0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2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4" fillId="2" borderId="11" xfId="0" applyNumberFormat="1" applyFont="1" applyFill="1" applyBorder="1" applyAlignment="1">
      <alignment horizontal="center" vertical="center"/>
    </xf>
    <xf numFmtId="165" fontId="4" fillId="2" borderId="11" xfId="16" applyFont="1" applyFill="1" applyBorder="1" applyAlignment="1">
      <alignment horizontal="center" vertical="center"/>
    </xf>
    <xf numFmtId="0" fontId="4" fillId="2" borderId="10" xfId="17" applyFont="1" applyFill="1" applyBorder="1" applyAlignment="1">
      <alignment horizontal="center" vertical="center"/>
    </xf>
    <xf numFmtId="0" fontId="4" fillId="2" borderId="11" xfId="15" applyFont="1" applyFill="1" applyBorder="1" applyAlignment="1">
      <alignment horizontal="center" vertical="center"/>
    </xf>
    <xf numFmtId="0" fontId="4" fillId="2" borderId="11" xfId="3" applyFont="1" applyFill="1" applyBorder="1" applyAlignment="1" applyProtection="1">
      <alignment horizontal="center" vertical="center"/>
    </xf>
    <xf numFmtId="0" fontId="4" fillId="2" borderId="11" xfId="15" applyFont="1" applyFill="1" applyBorder="1" applyAlignment="1">
      <alignment vertical="center"/>
    </xf>
    <xf numFmtId="0" fontId="6" fillId="2" borderId="11" xfId="0" applyFont="1" applyFill="1" applyBorder="1" applyAlignment="1">
      <alignment horizontal="left" vertical="center"/>
    </xf>
    <xf numFmtId="43" fontId="6" fillId="0" borderId="0" xfId="0" applyNumberFormat="1" applyFont="1"/>
    <xf numFmtId="43" fontId="4" fillId="2" borderId="11" xfId="6" applyFont="1" applyFill="1" applyBorder="1" applyAlignment="1" applyProtection="1">
      <alignment horizontal="center" vertical="center"/>
    </xf>
    <xf numFmtId="43" fontId="4" fillId="2" borderId="16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8">
    <cellStyle name="Comma" xfId="6" builtinId="3"/>
    <cellStyle name="Comma 10" xfId="16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2 9" xfId="15"/>
    <cellStyle name="Normal 3 2" xfId="3"/>
    <cellStyle name="Normal 5" xfId="5"/>
    <cellStyle name="Normal 8" xfId="8"/>
    <cellStyle name="Normal_gare wyalsadfenigagarini_SAN2008=IIkv" xfId="17"/>
    <cellStyle name="Percent" xfId="12" builtinId="5"/>
    <cellStyle name="Обычный 2" xfId="11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tabSelected="1" zoomScale="80" zoomScaleNormal="80" workbookViewId="0">
      <pane xSplit="2" ySplit="6" topLeftCell="C47" activePane="bottomRight" state="frozen"/>
      <selection pane="topRight" activeCell="C1" sqref="C1"/>
      <selection pane="bottomLeft" activeCell="A7" sqref="A7"/>
      <selection pane="bottomRight" activeCell="B68" sqref="B68"/>
    </sheetView>
  </sheetViews>
  <sheetFormatPr defaultColWidth="8.81640625" defaultRowHeight="16" x14ac:dyDescent="0.45"/>
  <cols>
    <col min="1" max="1" width="6" style="23" customWidth="1"/>
    <col min="2" max="2" width="51.6328125" style="23" customWidth="1"/>
    <col min="3" max="3" width="8.54296875" style="23" customWidth="1"/>
    <col min="4" max="4" width="12.54296875" style="23" bestFit="1" customWidth="1"/>
    <col min="5" max="5" width="11.1796875" style="23" customWidth="1"/>
    <col min="6" max="6" width="12.1796875" style="23" customWidth="1"/>
    <col min="7" max="7" width="31.453125" style="23" bestFit="1" customWidth="1"/>
    <col min="8" max="16384" width="8.81640625" style="23"/>
  </cols>
  <sheetData>
    <row r="1" spans="1:7" ht="16" customHeight="1" x14ac:dyDescent="0.45">
      <c r="A1" s="22" t="s">
        <v>56</v>
      </c>
      <c r="B1" s="22"/>
      <c r="C1" s="22"/>
      <c r="D1" s="22"/>
      <c r="E1" s="22"/>
      <c r="F1" s="22"/>
    </row>
    <row r="2" spans="1:7" ht="16.5" thickBot="1" x14ac:dyDescent="0.5">
      <c r="A2" s="35"/>
      <c r="B2" s="24"/>
      <c r="C2" s="24"/>
      <c r="D2" s="24"/>
      <c r="E2" s="24"/>
      <c r="F2" s="24"/>
      <c r="G2" s="10"/>
    </row>
    <row r="3" spans="1:7" ht="16.5" thickBot="1" x14ac:dyDescent="0.5">
      <c r="A3" s="25"/>
      <c r="C3" s="26"/>
      <c r="D3" s="26"/>
      <c r="E3" s="26"/>
      <c r="F3" s="26"/>
      <c r="G3" s="11"/>
    </row>
    <row r="4" spans="1:7" ht="14.5" customHeight="1" thickBot="1" x14ac:dyDescent="0.5">
      <c r="A4" s="80" t="s">
        <v>0</v>
      </c>
      <c r="B4" s="82" t="s">
        <v>1</v>
      </c>
      <c r="C4" s="82" t="s">
        <v>2</v>
      </c>
      <c r="D4" s="82" t="s">
        <v>45</v>
      </c>
      <c r="E4" s="84" t="s">
        <v>3</v>
      </c>
      <c r="F4" s="78" t="s">
        <v>46</v>
      </c>
      <c r="G4" s="12"/>
    </row>
    <row r="5" spans="1:7" ht="15" customHeight="1" thickBot="1" x14ac:dyDescent="0.5">
      <c r="A5" s="81"/>
      <c r="B5" s="83"/>
      <c r="C5" s="83"/>
      <c r="D5" s="83"/>
      <c r="E5" s="85"/>
      <c r="F5" s="79"/>
      <c r="G5" s="13"/>
    </row>
    <row r="6" spans="1:7" ht="16.5" thickBot="1" x14ac:dyDescent="0.5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  <c r="G6" s="18">
        <v>7</v>
      </c>
    </row>
    <row r="7" spans="1:7" s="31" customFormat="1" x14ac:dyDescent="0.45">
      <c r="A7" s="36"/>
      <c r="B7" s="60" t="s">
        <v>57</v>
      </c>
      <c r="C7" s="66"/>
      <c r="D7" s="66"/>
      <c r="E7" s="66"/>
      <c r="F7" s="37"/>
      <c r="G7" s="32" t="s">
        <v>49</v>
      </c>
    </row>
    <row r="8" spans="1:7" s="31" customFormat="1" x14ac:dyDescent="0.45">
      <c r="A8" s="42" t="s">
        <v>24</v>
      </c>
      <c r="B8" s="20" t="s">
        <v>58</v>
      </c>
      <c r="C8" s="43" t="s">
        <v>12</v>
      </c>
      <c r="D8" s="41">
        <v>33.25</v>
      </c>
      <c r="E8" s="21"/>
      <c r="F8" s="21">
        <f>D8*E8</f>
        <v>0</v>
      </c>
      <c r="G8" s="32" t="s">
        <v>49</v>
      </c>
    </row>
    <row r="9" spans="1:7" s="31" customFormat="1" x14ac:dyDescent="0.45">
      <c r="A9" s="42" t="s">
        <v>22</v>
      </c>
      <c r="B9" s="62" t="s">
        <v>66</v>
      </c>
      <c r="C9" s="43" t="s">
        <v>12</v>
      </c>
      <c r="D9" s="44">
        <v>33.25</v>
      </c>
      <c r="E9" s="21"/>
      <c r="F9" s="21">
        <f>D9*E9</f>
        <v>0</v>
      </c>
      <c r="G9" s="32" t="s">
        <v>49</v>
      </c>
    </row>
    <row r="10" spans="1:7" s="31" customFormat="1" x14ac:dyDescent="0.45">
      <c r="A10" s="42" t="s">
        <v>23</v>
      </c>
      <c r="B10" s="62" t="s">
        <v>67</v>
      </c>
      <c r="C10" s="43" t="s">
        <v>12</v>
      </c>
      <c r="D10" s="44">
        <v>33.25</v>
      </c>
      <c r="E10" s="21"/>
      <c r="F10" s="21">
        <f t="shared" ref="F10:F21" si="0">D10*E10</f>
        <v>0</v>
      </c>
      <c r="G10" s="32" t="s">
        <v>49</v>
      </c>
    </row>
    <row r="11" spans="1:7" s="31" customFormat="1" x14ac:dyDescent="0.45">
      <c r="A11" s="51">
        <v>4</v>
      </c>
      <c r="B11" s="20" t="s">
        <v>68</v>
      </c>
      <c r="C11" s="43" t="s">
        <v>44</v>
      </c>
      <c r="D11" s="45">
        <v>1</v>
      </c>
      <c r="E11" s="21"/>
      <c r="F11" s="21">
        <f t="shared" si="0"/>
        <v>0</v>
      </c>
      <c r="G11" s="32" t="s">
        <v>49</v>
      </c>
    </row>
    <row r="12" spans="1:7" s="31" customFormat="1" x14ac:dyDescent="0.45">
      <c r="A12" s="50" t="s">
        <v>13</v>
      </c>
      <c r="B12" s="20" t="s">
        <v>59</v>
      </c>
      <c r="C12" s="43" t="s">
        <v>12</v>
      </c>
      <c r="D12" s="41">
        <v>5.4</v>
      </c>
      <c r="E12" s="21"/>
      <c r="F12" s="21">
        <f t="shared" si="0"/>
        <v>0</v>
      </c>
      <c r="G12" s="32" t="s">
        <v>49</v>
      </c>
    </row>
    <row r="13" spans="1:7" s="31" customFormat="1" x14ac:dyDescent="0.45">
      <c r="A13" s="51">
        <v>6</v>
      </c>
      <c r="B13" s="20" t="s">
        <v>69</v>
      </c>
      <c r="C13" s="43" t="s">
        <v>10</v>
      </c>
      <c r="D13" s="49">
        <v>1</v>
      </c>
      <c r="E13" s="21"/>
      <c r="F13" s="21">
        <f t="shared" si="0"/>
        <v>0</v>
      </c>
      <c r="G13" s="32" t="s">
        <v>49</v>
      </c>
    </row>
    <row r="14" spans="1:7" s="31" customFormat="1" ht="16.5" x14ac:dyDescent="0.45">
      <c r="A14" s="46" t="s">
        <v>21</v>
      </c>
      <c r="B14" s="33" t="s">
        <v>60</v>
      </c>
      <c r="C14" s="19" t="s">
        <v>50</v>
      </c>
      <c r="D14" s="41">
        <v>8.32</v>
      </c>
      <c r="E14" s="21"/>
      <c r="F14" s="21">
        <f t="shared" si="0"/>
        <v>0</v>
      </c>
      <c r="G14" s="32" t="s">
        <v>49</v>
      </c>
    </row>
    <row r="15" spans="1:7" s="31" customFormat="1" ht="16.5" x14ac:dyDescent="0.45">
      <c r="A15" s="42" t="s">
        <v>15</v>
      </c>
      <c r="B15" s="20" t="s">
        <v>70</v>
      </c>
      <c r="C15" s="43" t="s">
        <v>50</v>
      </c>
      <c r="D15" s="41">
        <v>8.32</v>
      </c>
      <c r="E15" s="21"/>
      <c r="F15" s="21">
        <f t="shared" si="0"/>
        <v>0</v>
      </c>
      <c r="G15" s="32" t="s">
        <v>49</v>
      </c>
    </row>
    <row r="16" spans="1:7" s="31" customFormat="1" x14ac:dyDescent="0.45">
      <c r="A16" s="46" t="s">
        <v>33</v>
      </c>
      <c r="B16" s="33" t="s">
        <v>71</v>
      </c>
      <c r="C16" s="19" t="s">
        <v>4</v>
      </c>
      <c r="D16" s="49">
        <v>0.1</v>
      </c>
      <c r="E16" s="21"/>
      <c r="F16" s="21">
        <f t="shared" si="0"/>
        <v>0</v>
      </c>
      <c r="G16" s="32" t="s">
        <v>49</v>
      </c>
    </row>
    <row r="17" spans="1:7" s="31" customFormat="1" x14ac:dyDescent="0.45">
      <c r="A17" s="46" t="s">
        <v>28</v>
      </c>
      <c r="B17" s="33" t="s">
        <v>72</v>
      </c>
      <c r="C17" s="19" t="s">
        <v>4</v>
      </c>
      <c r="D17" s="48">
        <v>0.78085000000000004</v>
      </c>
      <c r="E17" s="21"/>
      <c r="F17" s="21">
        <f t="shared" si="0"/>
        <v>0</v>
      </c>
      <c r="G17" s="32" t="s">
        <v>49</v>
      </c>
    </row>
    <row r="18" spans="1:7" s="31" customFormat="1" x14ac:dyDescent="0.45">
      <c r="A18" s="42" t="s">
        <v>29</v>
      </c>
      <c r="B18" s="20" t="s">
        <v>73</v>
      </c>
      <c r="C18" s="43" t="s">
        <v>4</v>
      </c>
      <c r="D18" s="59">
        <v>0.2107</v>
      </c>
      <c r="E18" s="21"/>
      <c r="F18" s="21">
        <f t="shared" si="0"/>
        <v>0</v>
      </c>
      <c r="G18" s="32" t="s">
        <v>49</v>
      </c>
    </row>
    <row r="19" spans="1:7" s="31" customFormat="1" ht="16.5" x14ac:dyDescent="0.45">
      <c r="A19" s="46" t="s">
        <v>25</v>
      </c>
      <c r="B19" s="33" t="s">
        <v>74</v>
      </c>
      <c r="C19" s="19" t="s">
        <v>50</v>
      </c>
      <c r="D19" s="49">
        <v>60</v>
      </c>
      <c r="E19" s="21"/>
      <c r="F19" s="21">
        <f t="shared" si="0"/>
        <v>0</v>
      </c>
      <c r="G19" s="32" t="s">
        <v>49</v>
      </c>
    </row>
    <row r="20" spans="1:7" s="31" customFormat="1" ht="16.5" x14ac:dyDescent="0.45">
      <c r="A20" s="42" t="s">
        <v>16</v>
      </c>
      <c r="B20" s="20" t="s">
        <v>75</v>
      </c>
      <c r="C20" s="43" t="s">
        <v>50</v>
      </c>
      <c r="D20" s="49">
        <v>60</v>
      </c>
      <c r="E20" s="21"/>
      <c r="F20" s="21">
        <f t="shared" si="0"/>
        <v>0</v>
      </c>
      <c r="G20" s="32" t="s">
        <v>49</v>
      </c>
    </row>
    <row r="21" spans="1:7" s="31" customFormat="1" x14ac:dyDescent="0.45">
      <c r="A21" s="50" t="s">
        <v>17</v>
      </c>
      <c r="B21" s="62" t="s">
        <v>76</v>
      </c>
      <c r="C21" s="72" t="s">
        <v>4</v>
      </c>
      <c r="D21" s="45">
        <v>5</v>
      </c>
      <c r="E21" s="21"/>
      <c r="F21" s="21">
        <f t="shared" si="0"/>
        <v>0</v>
      </c>
      <c r="G21" s="32" t="s">
        <v>49</v>
      </c>
    </row>
    <row r="22" spans="1:7" s="31" customFormat="1" x14ac:dyDescent="0.45">
      <c r="A22" s="42"/>
      <c r="B22" s="67" t="s">
        <v>77</v>
      </c>
      <c r="C22" s="43"/>
      <c r="D22" s="45"/>
      <c r="E22" s="76"/>
      <c r="F22" s="76"/>
      <c r="G22" s="32" t="s">
        <v>49</v>
      </c>
    </row>
    <row r="23" spans="1:7" s="31" customFormat="1" x14ac:dyDescent="0.45">
      <c r="A23" s="46" t="s">
        <v>24</v>
      </c>
      <c r="B23" s="64" t="s">
        <v>78</v>
      </c>
      <c r="C23" s="19" t="s">
        <v>9</v>
      </c>
      <c r="D23" s="58">
        <v>12</v>
      </c>
      <c r="E23" s="76"/>
      <c r="F23" s="76">
        <f>D23*E23</f>
        <v>0</v>
      </c>
      <c r="G23" s="32" t="s">
        <v>49</v>
      </c>
    </row>
    <row r="24" spans="1:7" s="31" customFormat="1" x14ac:dyDescent="0.45">
      <c r="A24" s="52" t="s">
        <v>22</v>
      </c>
      <c r="B24" s="63" t="s">
        <v>51</v>
      </c>
      <c r="C24" s="53" t="s">
        <v>9</v>
      </c>
      <c r="D24" s="54">
        <v>2</v>
      </c>
      <c r="E24" s="77"/>
      <c r="F24" s="77">
        <f>D24*E24</f>
        <v>0</v>
      </c>
      <c r="G24" s="32" t="s">
        <v>49</v>
      </c>
    </row>
    <row r="25" spans="1:7" s="31" customFormat="1" x14ac:dyDescent="0.45">
      <c r="A25" s="55" t="s">
        <v>23</v>
      </c>
      <c r="B25" s="64" t="s">
        <v>61</v>
      </c>
      <c r="C25" s="56" t="s">
        <v>5</v>
      </c>
      <c r="D25" s="57">
        <v>100</v>
      </c>
      <c r="E25" s="77"/>
      <c r="F25" s="77">
        <f t="shared" ref="F25:F55" si="1">D25*E25</f>
        <v>0</v>
      </c>
      <c r="G25" s="32" t="s">
        <v>49</v>
      </c>
    </row>
    <row r="26" spans="1:7" s="31" customFormat="1" x14ac:dyDescent="0.45">
      <c r="A26" s="55" t="s">
        <v>43</v>
      </c>
      <c r="B26" s="64" t="s">
        <v>62</v>
      </c>
      <c r="C26" s="56" t="s">
        <v>9</v>
      </c>
      <c r="D26" s="57">
        <v>8</v>
      </c>
      <c r="E26" s="77"/>
      <c r="F26" s="77">
        <f t="shared" si="1"/>
        <v>0</v>
      </c>
      <c r="G26" s="32" t="s">
        <v>49</v>
      </c>
    </row>
    <row r="27" spans="1:7" s="31" customFormat="1" x14ac:dyDescent="0.45">
      <c r="A27" s="55" t="s">
        <v>13</v>
      </c>
      <c r="B27" s="61" t="s">
        <v>79</v>
      </c>
      <c r="C27" s="56" t="s">
        <v>5</v>
      </c>
      <c r="D27" s="58">
        <v>60</v>
      </c>
      <c r="E27" s="77"/>
      <c r="F27" s="77">
        <f t="shared" si="1"/>
        <v>0</v>
      </c>
      <c r="G27" s="32" t="s">
        <v>49</v>
      </c>
    </row>
    <row r="28" spans="1:7" s="31" customFormat="1" x14ac:dyDescent="0.45">
      <c r="A28" s="55" t="s">
        <v>11</v>
      </c>
      <c r="B28" s="64" t="s">
        <v>52</v>
      </c>
      <c r="C28" s="56" t="s">
        <v>9</v>
      </c>
      <c r="D28" s="57">
        <v>1</v>
      </c>
      <c r="E28" s="77"/>
      <c r="F28" s="77">
        <f t="shared" si="1"/>
        <v>0</v>
      </c>
      <c r="G28" s="32" t="s">
        <v>49</v>
      </c>
    </row>
    <row r="29" spans="1:7" s="31" customFormat="1" x14ac:dyDescent="0.45">
      <c r="A29" s="55" t="s">
        <v>21</v>
      </c>
      <c r="B29" s="64" t="s">
        <v>80</v>
      </c>
      <c r="C29" s="56" t="s">
        <v>9</v>
      </c>
      <c r="D29" s="57">
        <v>2</v>
      </c>
      <c r="E29" s="77"/>
      <c r="F29" s="77">
        <f t="shared" si="1"/>
        <v>0</v>
      </c>
      <c r="G29" s="32" t="s">
        <v>49</v>
      </c>
    </row>
    <row r="30" spans="1:7" s="31" customFormat="1" x14ac:dyDescent="0.45">
      <c r="A30" s="55" t="s">
        <v>15</v>
      </c>
      <c r="B30" s="64" t="s">
        <v>81</v>
      </c>
      <c r="C30" s="56" t="s">
        <v>9</v>
      </c>
      <c r="D30" s="57">
        <v>1</v>
      </c>
      <c r="E30" s="77"/>
      <c r="F30" s="77">
        <f t="shared" si="1"/>
        <v>0</v>
      </c>
      <c r="G30" s="32" t="s">
        <v>49</v>
      </c>
    </row>
    <row r="31" spans="1:7" s="31" customFormat="1" x14ac:dyDescent="0.45">
      <c r="A31" s="55" t="s">
        <v>33</v>
      </c>
      <c r="B31" s="64" t="s">
        <v>82</v>
      </c>
      <c r="C31" s="56" t="s">
        <v>9</v>
      </c>
      <c r="D31" s="58">
        <v>9</v>
      </c>
      <c r="E31" s="77"/>
      <c r="F31" s="77">
        <f t="shared" si="1"/>
        <v>0</v>
      </c>
      <c r="G31" s="32" t="s">
        <v>49</v>
      </c>
    </row>
    <row r="32" spans="1:7" s="31" customFormat="1" x14ac:dyDescent="0.45">
      <c r="A32" s="55" t="s">
        <v>28</v>
      </c>
      <c r="B32" s="64" t="s">
        <v>83</v>
      </c>
      <c r="C32" s="56" t="s">
        <v>9</v>
      </c>
      <c r="D32" s="58">
        <v>6</v>
      </c>
      <c r="E32" s="77"/>
      <c r="F32" s="77">
        <f t="shared" si="1"/>
        <v>0</v>
      </c>
      <c r="G32" s="32" t="s">
        <v>49</v>
      </c>
    </row>
    <row r="33" spans="1:7" s="31" customFormat="1" x14ac:dyDescent="0.45">
      <c r="A33" s="55" t="s">
        <v>29</v>
      </c>
      <c r="B33" s="64" t="s">
        <v>53</v>
      </c>
      <c r="C33" s="56" t="s">
        <v>9</v>
      </c>
      <c r="D33" s="58">
        <v>5</v>
      </c>
      <c r="E33" s="77"/>
      <c r="F33" s="77">
        <f t="shared" si="1"/>
        <v>0</v>
      </c>
      <c r="G33" s="32" t="s">
        <v>49</v>
      </c>
    </row>
    <row r="34" spans="1:7" s="31" customFormat="1" x14ac:dyDescent="0.45">
      <c r="A34" s="46" t="s">
        <v>25</v>
      </c>
      <c r="B34" s="64" t="s">
        <v>84</v>
      </c>
      <c r="C34" s="19" t="s">
        <v>9</v>
      </c>
      <c r="D34" s="47">
        <v>4</v>
      </c>
      <c r="E34" s="77"/>
      <c r="F34" s="77">
        <f t="shared" si="1"/>
        <v>0</v>
      </c>
      <c r="G34" s="32" t="s">
        <v>49</v>
      </c>
    </row>
    <row r="35" spans="1:7" s="31" customFormat="1" x14ac:dyDescent="0.45">
      <c r="A35" s="46" t="s">
        <v>16</v>
      </c>
      <c r="B35" s="64" t="s">
        <v>85</v>
      </c>
      <c r="C35" s="19" t="s">
        <v>9</v>
      </c>
      <c r="D35" s="47">
        <v>2</v>
      </c>
      <c r="E35" s="77"/>
      <c r="F35" s="77">
        <f t="shared" si="1"/>
        <v>0</v>
      </c>
      <c r="G35" s="32" t="s">
        <v>49</v>
      </c>
    </row>
    <row r="36" spans="1:7" s="31" customFormat="1" x14ac:dyDescent="0.45">
      <c r="A36" s="46" t="s">
        <v>17</v>
      </c>
      <c r="B36" s="64" t="s">
        <v>86</v>
      </c>
      <c r="C36" s="19" t="s">
        <v>9</v>
      </c>
      <c r="D36" s="47">
        <v>12</v>
      </c>
      <c r="E36" s="77"/>
      <c r="F36" s="77">
        <f t="shared" si="1"/>
        <v>0</v>
      </c>
      <c r="G36" s="32" t="s">
        <v>49</v>
      </c>
    </row>
    <row r="37" spans="1:7" s="31" customFormat="1" x14ac:dyDescent="0.45">
      <c r="A37" s="55" t="s">
        <v>18</v>
      </c>
      <c r="B37" s="61" t="s">
        <v>87</v>
      </c>
      <c r="C37" s="56" t="s">
        <v>10</v>
      </c>
      <c r="D37" s="57">
        <v>26</v>
      </c>
      <c r="E37" s="77"/>
      <c r="F37" s="77">
        <f t="shared" si="1"/>
        <v>0</v>
      </c>
      <c r="G37" s="32" t="s">
        <v>49</v>
      </c>
    </row>
    <row r="38" spans="1:7" s="31" customFormat="1" x14ac:dyDescent="0.45">
      <c r="A38" s="55" t="s">
        <v>26</v>
      </c>
      <c r="B38" s="61" t="s">
        <v>54</v>
      </c>
      <c r="C38" s="56" t="s">
        <v>9</v>
      </c>
      <c r="D38" s="58">
        <v>3</v>
      </c>
      <c r="E38" s="77"/>
      <c r="F38" s="77">
        <f t="shared" si="1"/>
        <v>0</v>
      </c>
      <c r="G38" s="32" t="s">
        <v>49</v>
      </c>
    </row>
    <row r="39" spans="1:7" s="31" customFormat="1" x14ac:dyDescent="0.45">
      <c r="A39" s="55" t="s">
        <v>30</v>
      </c>
      <c r="B39" s="61" t="s">
        <v>88</v>
      </c>
      <c r="C39" s="56" t="s">
        <v>9</v>
      </c>
      <c r="D39" s="58">
        <v>4</v>
      </c>
      <c r="E39" s="77"/>
      <c r="F39" s="77">
        <f t="shared" si="1"/>
        <v>0</v>
      </c>
      <c r="G39" s="32" t="s">
        <v>49</v>
      </c>
    </row>
    <row r="40" spans="1:7" s="31" customFormat="1" x14ac:dyDescent="0.45">
      <c r="A40" s="68">
        <v>18</v>
      </c>
      <c r="B40" s="73" t="s">
        <v>89</v>
      </c>
      <c r="C40" s="68" t="s">
        <v>10</v>
      </c>
      <c r="D40" s="69">
        <v>1</v>
      </c>
      <c r="E40" s="77"/>
      <c r="F40" s="77">
        <f t="shared" si="1"/>
        <v>0</v>
      </c>
      <c r="G40" s="32" t="s">
        <v>49</v>
      </c>
    </row>
    <row r="41" spans="1:7" s="31" customFormat="1" x14ac:dyDescent="0.45">
      <c r="A41" s="70">
        <v>19</v>
      </c>
      <c r="B41" s="74" t="s">
        <v>90</v>
      </c>
      <c r="C41" s="71" t="s">
        <v>9</v>
      </c>
      <c r="D41" s="43">
        <v>1</v>
      </c>
      <c r="E41" s="77"/>
      <c r="F41" s="77">
        <f t="shared" si="1"/>
        <v>0</v>
      </c>
      <c r="G41" s="32" t="s">
        <v>49</v>
      </c>
    </row>
    <row r="42" spans="1:7" s="31" customFormat="1" x14ac:dyDescent="0.45">
      <c r="A42" s="55" t="s">
        <v>31</v>
      </c>
      <c r="B42" s="61" t="s">
        <v>91</v>
      </c>
      <c r="C42" s="56" t="s">
        <v>5</v>
      </c>
      <c r="D42" s="58">
        <v>300</v>
      </c>
      <c r="E42" s="77"/>
      <c r="F42" s="77">
        <f t="shared" si="1"/>
        <v>0</v>
      </c>
      <c r="G42" s="32" t="s">
        <v>49</v>
      </c>
    </row>
    <row r="43" spans="1:7" s="31" customFormat="1" x14ac:dyDescent="0.45">
      <c r="A43" s="55" t="s">
        <v>27</v>
      </c>
      <c r="B43" s="61" t="s">
        <v>92</v>
      </c>
      <c r="C43" s="56" t="s">
        <v>5</v>
      </c>
      <c r="D43" s="57">
        <v>150</v>
      </c>
      <c r="E43" s="77"/>
      <c r="F43" s="77">
        <f t="shared" si="1"/>
        <v>0</v>
      </c>
      <c r="G43" s="32" t="s">
        <v>49</v>
      </c>
    </row>
    <row r="44" spans="1:7" s="31" customFormat="1" x14ac:dyDescent="0.45">
      <c r="A44" s="38" t="s">
        <v>19</v>
      </c>
      <c r="B44" s="65" t="s">
        <v>93</v>
      </c>
      <c r="C44" s="39" t="s">
        <v>5</v>
      </c>
      <c r="D44" s="40">
        <v>200</v>
      </c>
      <c r="E44" s="77"/>
      <c r="F44" s="77">
        <f t="shared" si="1"/>
        <v>0</v>
      </c>
      <c r="G44" s="32" t="s">
        <v>49</v>
      </c>
    </row>
    <row r="45" spans="1:7" s="31" customFormat="1" x14ac:dyDescent="0.45">
      <c r="A45" s="38" t="s">
        <v>20</v>
      </c>
      <c r="B45" s="65" t="s">
        <v>94</v>
      </c>
      <c r="C45" s="39" t="s">
        <v>5</v>
      </c>
      <c r="D45" s="40">
        <v>200</v>
      </c>
      <c r="E45" s="77"/>
      <c r="F45" s="77">
        <f t="shared" si="1"/>
        <v>0</v>
      </c>
      <c r="G45" s="32" t="s">
        <v>49</v>
      </c>
    </row>
    <row r="46" spans="1:7" s="31" customFormat="1" x14ac:dyDescent="0.45">
      <c r="A46" s="38" t="s">
        <v>32</v>
      </c>
      <c r="B46" s="65" t="s">
        <v>95</v>
      </c>
      <c r="C46" s="39" t="s">
        <v>5</v>
      </c>
      <c r="D46" s="40">
        <v>30</v>
      </c>
      <c r="E46" s="77"/>
      <c r="F46" s="77">
        <f t="shared" si="1"/>
        <v>0</v>
      </c>
      <c r="G46" s="32" t="s">
        <v>49</v>
      </c>
    </row>
    <row r="47" spans="1:7" s="31" customFormat="1" x14ac:dyDescent="0.45">
      <c r="A47" s="38" t="s">
        <v>34</v>
      </c>
      <c r="B47" s="65" t="s">
        <v>96</v>
      </c>
      <c r="C47" s="39" t="s">
        <v>5</v>
      </c>
      <c r="D47" s="40">
        <v>40</v>
      </c>
      <c r="E47" s="77"/>
      <c r="F47" s="77">
        <f t="shared" si="1"/>
        <v>0</v>
      </c>
      <c r="G47" s="32" t="s">
        <v>49</v>
      </c>
    </row>
    <row r="48" spans="1:7" s="31" customFormat="1" x14ac:dyDescent="0.45">
      <c r="A48" s="38" t="s">
        <v>35</v>
      </c>
      <c r="B48" s="65" t="s">
        <v>97</v>
      </c>
      <c r="C48" s="39" t="s">
        <v>5</v>
      </c>
      <c r="D48" s="40">
        <v>80</v>
      </c>
      <c r="E48" s="77"/>
      <c r="F48" s="77">
        <f t="shared" si="1"/>
        <v>0</v>
      </c>
      <c r="G48" s="32" t="s">
        <v>49</v>
      </c>
    </row>
    <row r="49" spans="1:7" s="31" customFormat="1" x14ac:dyDescent="0.45">
      <c r="A49" s="38" t="s">
        <v>36</v>
      </c>
      <c r="B49" s="65" t="s">
        <v>63</v>
      </c>
      <c r="C49" s="39" t="s">
        <v>9</v>
      </c>
      <c r="D49" s="40">
        <v>100</v>
      </c>
      <c r="E49" s="77"/>
      <c r="F49" s="77">
        <f t="shared" si="1"/>
        <v>0</v>
      </c>
      <c r="G49" s="32" t="s">
        <v>49</v>
      </c>
    </row>
    <row r="50" spans="1:7" s="31" customFormat="1" x14ac:dyDescent="0.45">
      <c r="A50" s="38" t="s">
        <v>37</v>
      </c>
      <c r="B50" s="65" t="s">
        <v>64</v>
      </c>
      <c r="C50" s="39" t="s">
        <v>9</v>
      </c>
      <c r="D50" s="40">
        <v>500</v>
      </c>
      <c r="E50" s="77"/>
      <c r="F50" s="77">
        <f t="shared" si="1"/>
        <v>0</v>
      </c>
      <c r="G50" s="32" t="s">
        <v>49</v>
      </c>
    </row>
    <row r="51" spans="1:7" s="31" customFormat="1" x14ac:dyDescent="0.45">
      <c r="A51" s="55" t="s">
        <v>38</v>
      </c>
      <c r="B51" s="61" t="s">
        <v>98</v>
      </c>
      <c r="C51" s="56" t="s">
        <v>10</v>
      </c>
      <c r="D51" s="57">
        <v>12</v>
      </c>
      <c r="E51" s="77"/>
      <c r="F51" s="77">
        <f t="shared" si="1"/>
        <v>0</v>
      </c>
      <c r="G51" s="32" t="s">
        <v>49</v>
      </c>
    </row>
    <row r="52" spans="1:7" s="31" customFormat="1" x14ac:dyDescent="0.45">
      <c r="A52" s="38" t="s">
        <v>39</v>
      </c>
      <c r="B52" s="65" t="s">
        <v>65</v>
      </c>
      <c r="C52" s="39" t="s">
        <v>9</v>
      </c>
      <c r="D52" s="40">
        <v>100</v>
      </c>
      <c r="E52" s="77"/>
      <c r="F52" s="77">
        <f t="shared" si="1"/>
        <v>0</v>
      </c>
      <c r="G52" s="32" t="s">
        <v>49</v>
      </c>
    </row>
    <row r="53" spans="1:7" s="31" customFormat="1" x14ac:dyDescent="0.45">
      <c r="A53" s="38" t="s">
        <v>41</v>
      </c>
      <c r="B53" s="65" t="s">
        <v>99</v>
      </c>
      <c r="C53" s="39" t="s">
        <v>9</v>
      </c>
      <c r="D53" s="40">
        <v>200</v>
      </c>
      <c r="E53" s="77"/>
      <c r="F53" s="77">
        <f t="shared" si="1"/>
        <v>0</v>
      </c>
      <c r="G53" s="32" t="s">
        <v>49</v>
      </c>
    </row>
    <row r="54" spans="1:7" s="31" customFormat="1" x14ac:dyDescent="0.45">
      <c r="A54" s="38" t="s">
        <v>40</v>
      </c>
      <c r="B54" s="65" t="s">
        <v>100</v>
      </c>
      <c r="C54" s="39" t="s">
        <v>9</v>
      </c>
      <c r="D54" s="40">
        <v>200</v>
      </c>
      <c r="E54" s="77"/>
      <c r="F54" s="77">
        <f t="shared" si="1"/>
        <v>0</v>
      </c>
      <c r="G54" s="32" t="s">
        <v>49</v>
      </c>
    </row>
    <row r="55" spans="1:7" s="31" customFormat="1" ht="16.5" thickBot="1" x14ac:dyDescent="0.5">
      <c r="A55" s="46" t="s">
        <v>42</v>
      </c>
      <c r="B55" s="64" t="s">
        <v>101</v>
      </c>
      <c r="C55" s="19" t="s">
        <v>14</v>
      </c>
      <c r="D55" s="58">
        <v>15</v>
      </c>
      <c r="E55" s="77"/>
      <c r="F55" s="77">
        <f t="shared" si="1"/>
        <v>0</v>
      </c>
      <c r="G55" s="32" t="s">
        <v>49</v>
      </c>
    </row>
    <row r="56" spans="1:7" ht="16.5" thickBot="1" x14ac:dyDescent="0.5">
      <c r="A56" s="42"/>
      <c r="B56" s="1" t="s">
        <v>6</v>
      </c>
      <c r="C56" s="14"/>
      <c r="D56" s="2"/>
      <c r="E56" s="2"/>
      <c r="F56" s="3">
        <f>SUM(F8:F55)</f>
        <v>0</v>
      </c>
    </row>
    <row r="57" spans="1:7" ht="16.5" thickBot="1" x14ac:dyDescent="0.5">
      <c r="A57" s="42"/>
      <c r="B57" s="4" t="s">
        <v>48</v>
      </c>
      <c r="C57" s="15"/>
      <c r="D57" s="5"/>
      <c r="E57" s="5"/>
      <c r="F57" s="6"/>
    </row>
    <row r="58" spans="1:7" ht="16.5" thickBot="1" x14ac:dyDescent="0.5">
      <c r="A58" s="42"/>
      <c r="B58" s="4" t="s">
        <v>55</v>
      </c>
      <c r="C58" s="15"/>
      <c r="D58" s="5"/>
      <c r="E58" s="5"/>
      <c r="F58" s="6"/>
    </row>
    <row r="59" spans="1:7" ht="16.5" thickBot="1" x14ac:dyDescent="0.5">
      <c r="A59" s="42"/>
      <c r="B59" s="7" t="s">
        <v>7</v>
      </c>
      <c r="C59" s="16"/>
      <c r="D59" s="5"/>
      <c r="E59" s="5"/>
      <c r="F59" s="5">
        <f>SUM(F56:F58)</f>
        <v>0</v>
      </c>
    </row>
    <row r="60" spans="1:7" ht="16.5" thickBot="1" x14ac:dyDescent="0.5">
      <c r="A60" s="42"/>
      <c r="B60" s="4" t="s">
        <v>8</v>
      </c>
      <c r="C60" s="15"/>
      <c r="D60" s="5"/>
      <c r="E60" s="5"/>
      <c r="F60" s="6"/>
    </row>
    <row r="61" spans="1:7" ht="16.5" thickBot="1" x14ac:dyDescent="0.5">
      <c r="A61" s="42"/>
      <c r="B61" s="8" t="s">
        <v>7</v>
      </c>
      <c r="C61" s="17"/>
      <c r="D61" s="9"/>
      <c r="E61" s="9"/>
      <c r="F61" s="9">
        <f>SUM(F59:F60)</f>
        <v>0</v>
      </c>
    </row>
    <row r="62" spans="1:7" ht="16.5" thickBot="1" x14ac:dyDescent="0.5">
      <c r="A62" s="42"/>
      <c r="B62" s="4" t="s">
        <v>47</v>
      </c>
      <c r="C62" s="15"/>
      <c r="D62" s="5"/>
      <c r="E62" s="5"/>
      <c r="F62" s="6">
        <f>F61*C62</f>
        <v>0</v>
      </c>
    </row>
    <row r="63" spans="1:7" ht="16.5" thickBot="1" x14ac:dyDescent="0.5">
      <c r="A63" s="42"/>
      <c r="B63" s="8" t="s">
        <v>7</v>
      </c>
      <c r="C63" s="9"/>
      <c r="D63" s="9"/>
      <c r="E63" s="9"/>
      <c r="F63" s="9">
        <f>SUM(F61:F62)</f>
        <v>0</v>
      </c>
    </row>
    <row r="64" spans="1:7" x14ac:dyDescent="0.45">
      <c r="F64" s="75"/>
    </row>
    <row r="65" spans="6:6" x14ac:dyDescent="0.45">
      <c r="F65" s="34"/>
    </row>
  </sheetData>
  <autoFilter ref="A6:G63"/>
  <mergeCells count="6"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2022-10-12T08:23:40Z</dcterms:modified>
</cp:coreProperties>
</file>